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Kolt_tam" sheetId="1" r:id="rId1"/>
    <sheet name="Vagyon_fel" sheetId="2" r:id="rId2"/>
    <sheet name="Cel_szer_jut" sheetId="3" r:id="rId3"/>
    <sheet name="Kapott_tamog" sheetId="4" r:id="rId4"/>
    <sheet name="Vezeto_tiszt" sheetId="5" r:id="rId5"/>
  </sheets>
  <definedNames/>
  <calcPr fullCalcOnLoad="1"/>
</workbook>
</file>

<file path=xl/sharedStrings.xml><?xml version="1.0" encoding="utf-8"?>
<sst xmlns="http://schemas.openxmlformats.org/spreadsheetml/2006/main" count="175" uniqueCount="126">
  <si>
    <t>II.</t>
  </si>
  <si>
    <t>Többkultúrájú Családok Egyesülete</t>
  </si>
  <si>
    <t>KIMUTATÁS</t>
  </si>
  <si>
    <t>költségvetési támogatás felhasználásáról</t>
  </si>
  <si>
    <t>(normatív támogatás kivételével)</t>
  </si>
  <si>
    <t>2007. év</t>
  </si>
  <si>
    <t>Támogatást nyújtó</t>
  </si>
  <si>
    <t>Támogatás</t>
  </si>
  <si>
    <t>Felhasználás</t>
  </si>
  <si>
    <t>Felhasználás összege (Ft)</t>
  </si>
  <si>
    <t>Elszámolás</t>
  </si>
  <si>
    <t>megnevezése</t>
  </si>
  <si>
    <t>időpontja</t>
  </si>
  <si>
    <t>összege (Ft)</t>
  </si>
  <si>
    <t>célja</t>
  </si>
  <si>
    <t>előző évi</t>
  </si>
  <si>
    <t>tárgyévi</t>
  </si>
  <si>
    <t>tárgyévet követő</t>
  </si>
  <si>
    <t>határideje</t>
  </si>
  <si>
    <t>SZJA 1 %</t>
  </si>
  <si>
    <t>2007.10. hó</t>
  </si>
  <si>
    <t>kulturális</t>
  </si>
  <si>
    <t>* Közhasznú szervezet az államháztartás rendszereitől - a normatív támogatás kivételével - csak írásbeli szerződés alapján részesülhet támogatásban.</t>
  </si>
  <si>
    <t xml:space="preserve">  A szerződésben meg kell határozni a támogatással való elszámolás feltételeit és módját. (Az ily módon igénybe vehető támogatási lehetőségeket,</t>
  </si>
  <si>
    <t xml:space="preserve">  azok mértékét és feltételeit a sajtó útján nyilvánosságra kell hozni.)</t>
  </si>
  <si>
    <t>III.</t>
  </si>
  <si>
    <t>a vagyon felhasználásáról</t>
  </si>
  <si>
    <t>Megnevezés</t>
  </si>
  <si>
    <t>Előző évi* összeg</t>
  </si>
  <si>
    <t>Tárgyévi összeg</t>
  </si>
  <si>
    <t>Változás ***</t>
  </si>
  <si>
    <t>Megjegyzés</t>
  </si>
  <si>
    <t>(Ft)</t>
  </si>
  <si>
    <t>(%)</t>
  </si>
  <si>
    <t>Induló tőke változása **</t>
  </si>
  <si>
    <t>Előző évi összeg</t>
  </si>
  <si>
    <t>Tőkeváltozás összege</t>
  </si>
  <si>
    <t>Tőkevált. csökk.-re ható tényezők</t>
  </si>
  <si>
    <t>- rászorultak rész. juttatott vagyont. ért.</t>
  </si>
  <si>
    <t>- értékcsökkenés</t>
  </si>
  <si>
    <t>- rászorultak rész. juttatott pénz. tám.</t>
  </si>
  <si>
    <t>- közhasznú tev. tárgyévi eredménye.</t>
  </si>
  <si>
    <t>- vállalk. tev. tárgyévi veszt. (Tao. tv. szerint)</t>
  </si>
  <si>
    <t>*   Egyszerűsített mérleg alapján</t>
  </si>
  <si>
    <t>**  Alapítványoknál nőhet, de nem csökkenhet</t>
  </si>
  <si>
    <t>***  A változásokat, az érdemi eltérések indoklását tartalmazhatja  a jelen kimutatáshoz fűzött szöveges elemzés.</t>
  </si>
  <si>
    <t>IV.</t>
  </si>
  <si>
    <t>a cél szerinti juttatásokról *</t>
  </si>
  <si>
    <t>Juttatás megnevezés</t>
  </si>
  <si>
    <t>Előző évi** összeg</t>
  </si>
  <si>
    <r>
      <t>Közhasznú tev.</t>
    </r>
    <r>
      <rPr>
        <sz val="12"/>
        <rFont val="Arial CE"/>
        <family val="2"/>
      </rPr>
      <t xml:space="preserve"> keretében nyújtott                                   - adóköt. pénzbeli tám.</t>
    </r>
  </si>
  <si>
    <t>- adóköt. nem pénzbeli tám.</t>
  </si>
  <si>
    <t>- adómentes pénzbeli tám.</t>
  </si>
  <si>
    <t>- adómentes természetbeni tám.</t>
  </si>
  <si>
    <r>
      <t xml:space="preserve">Egyéb cél szerinti, de nem közh. tev. </t>
    </r>
    <r>
      <rPr>
        <sz val="12"/>
        <rFont val="Arial CE"/>
        <family val="2"/>
      </rPr>
      <t>keretében nyújtott                                                                                      -pénzbeli tám.</t>
    </r>
  </si>
  <si>
    <t>- nem pénzbeli tám.</t>
  </si>
  <si>
    <t>*   Cél szerinti juttatás: a közhasznú szervezet által cél szerinti tevékenysége keretében nyújtott pénzbeli vagy nem pénzbeli szolgáltatás.</t>
  </si>
  <si>
    <t xml:space="preserve">     A közhasznú szervezet bármely cél szerinti juttatását - a létesítő okiratban meghatározott szabályok szerint - pályázathoz kötheti.</t>
  </si>
  <si>
    <t>**  Adat nem ismert.</t>
  </si>
  <si>
    <t>***  A változások indoklását tartalmazhatja  a jelen kimutatáshoz fűzött szöveges elemzés is.</t>
  </si>
  <si>
    <t>V.</t>
  </si>
  <si>
    <t>KIMUTATÁS *</t>
  </si>
  <si>
    <t>a kapott támogatásokról</t>
  </si>
  <si>
    <t>Sorszám</t>
  </si>
  <si>
    <t>Támogató megnevezése</t>
  </si>
  <si>
    <t>Támogatott</t>
  </si>
  <si>
    <t>Támogatás (adomány) összege, értéke</t>
  </si>
  <si>
    <t>Eltérés</t>
  </si>
  <si>
    <t>cél</t>
  </si>
  <si>
    <t>Előző évi **  (Ft)</t>
  </si>
  <si>
    <t>Tárgyévi (Ft)</t>
  </si>
  <si>
    <t>1.</t>
  </si>
  <si>
    <t>Központi költségvetési szerv</t>
  </si>
  <si>
    <t>2.</t>
  </si>
  <si>
    <t>Elkülönített állami pénzalap</t>
  </si>
  <si>
    <t>3.</t>
  </si>
  <si>
    <t>Helyi önkormányzat és szervei</t>
  </si>
  <si>
    <t>Közhasznú dolgozó foglalkoztatására</t>
  </si>
  <si>
    <t>4.</t>
  </si>
  <si>
    <t>Kisebbségi települési önkorm. és szervei</t>
  </si>
  <si>
    <t>5.</t>
  </si>
  <si>
    <t>Települési önkormányzat társulása</t>
  </si>
  <si>
    <t>6.</t>
  </si>
  <si>
    <t>Egészségbiztosítási önkorm. és szervei</t>
  </si>
  <si>
    <t>7.</t>
  </si>
  <si>
    <t>8.</t>
  </si>
  <si>
    <t>9.</t>
  </si>
  <si>
    <t>10.</t>
  </si>
  <si>
    <t>Magánszemély</t>
  </si>
  <si>
    <t>Működésre</t>
  </si>
  <si>
    <t>11.</t>
  </si>
  <si>
    <t>Egyéni vállalkozó</t>
  </si>
  <si>
    <t>12.</t>
  </si>
  <si>
    <t>Jogi személyiségű gazdasági társ.</t>
  </si>
  <si>
    <t>13.</t>
  </si>
  <si>
    <t>Jogi személyiség nélküli szervezet</t>
  </si>
  <si>
    <t>14.</t>
  </si>
  <si>
    <t>Közhasznú szervezet</t>
  </si>
  <si>
    <t>Ifjúság 2000-2006 + működésre</t>
  </si>
  <si>
    <t>15,</t>
  </si>
  <si>
    <t>Közhasznúként be nem sorolt</t>
  </si>
  <si>
    <t>- közalapítvány</t>
  </si>
  <si>
    <t>- alapítvány</t>
  </si>
  <si>
    <t>Programokra</t>
  </si>
  <si>
    <t>- társadalmi szervezet</t>
  </si>
  <si>
    <t>- közhasznú társaság</t>
  </si>
  <si>
    <t>16,</t>
  </si>
  <si>
    <t>APEH (1 % közcélú adomány) ***</t>
  </si>
  <si>
    <t>Összesen:</t>
  </si>
  <si>
    <t>*   1-6.  sorszám alatt a nonprofit törvény által kötelezően előirt tagolás (nemleges esetben is ki kell mutatni).</t>
  </si>
  <si>
    <t xml:space="preserve">***  Külön törvény alapján költségvetési támogatásnak minősül, amelynek felhasználásáról a juttatást követő október 31-éig el kell számolni. </t>
  </si>
  <si>
    <t xml:space="preserve">      E jogcímen készíthető külön nyilvántartás is.</t>
  </si>
  <si>
    <t>VI.</t>
  </si>
  <si>
    <t>a vezető tisztségviselőnek* nyújtott juttatásokról</t>
  </si>
  <si>
    <t>Megnevezése</t>
  </si>
  <si>
    <t>Tiszteletdíj</t>
  </si>
  <si>
    <t>Költségtérítés</t>
  </si>
  <si>
    <t>Értékpapír</t>
  </si>
  <si>
    <t>Természetbeni juttatás                                                                                                 - szja mentes</t>
  </si>
  <si>
    <t>- szja köteles</t>
  </si>
  <si>
    <t>Folyósított kölcsön (előleg):                                                                                         - összege</t>
  </si>
  <si>
    <t>- fordulónapig visszafizetett összeg</t>
  </si>
  <si>
    <t>- fordulónapon fennálló tartozás</t>
  </si>
  <si>
    <t>- legkésőbbi visszafizetési határidő</t>
  </si>
  <si>
    <t>- fizetendő kamat</t>
  </si>
  <si>
    <t>Egyéb juttatások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</si>
</sst>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1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2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9" fontId="6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2" fontId="5" fillId="0" borderId="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left" vertical="center"/>
    </xf>
    <xf numFmtId="3" fontId="5" fillId="0" borderId="17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2" fontId="5" fillId="0" borderId="21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/>
    </xf>
    <xf numFmtId="49" fontId="0" fillId="0" borderId="4" xfId="0" applyNumberFormat="1" applyBorder="1" applyAlignment="1">
      <alignment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60" zoomScaleNormal="60" workbookViewId="0" topLeftCell="B1">
      <selection activeCell="H12" sqref="H12"/>
    </sheetView>
  </sheetViews>
  <sheetFormatPr defaultColWidth="9.00390625" defaultRowHeight="12.75"/>
  <cols>
    <col min="1" max="1" width="37.125" style="0" customWidth="1"/>
    <col min="2" max="8" width="20.75390625" style="0" customWidth="1"/>
  </cols>
  <sheetData>
    <row r="1" spans="1:8" ht="12.75">
      <c r="A1" s="69" t="s">
        <v>0</v>
      </c>
      <c r="B1" s="69"/>
      <c r="C1" s="69"/>
      <c r="D1" s="69"/>
      <c r="E1" s="69"/>
      <c r="F1" s="69"/>
      <c r="G1" s="69"/>
      <c r="H1" s="69"/>
    </row>
    <row r="2" ht="15.75">
      <c r="A2" s="1" t="s">
        <v>1</v>
      </c>
    </row>
    <row r="3" spans="1:8" ht="23.25">
      <c r="A3" s="70" t="s">
        <v>2</v>
      </c>
      <c r="B3" s="70"/>
      <c r="C3" s="70"/>
      <c r="D3" s="70"/>
      <c r="E3" s="70"/>
      <c r="F3" s="70"/>
      <c r="G3" s="70"/>
      <c r="H3" s="70"/>
    </row>
    <row r="4" spans="1:8" ht="18.75" customHeight="1">
      <c r="A4" s="71" t="s">
        <v>3</v>
      </c>
      <c r="B4" s="71"/>
      <c r="C4" s="71"/>
      <c r="D4" s="71"/>
      <c r="E4" s="71"/>
      <c r="F4" s="71"/>
      <c r="G4" s="71"/>
      <c r="H4" s="71"/>
    </row>
    <row r="5" spans="1:8" ht="15">
      <c r="A5" s="71" t="s">
        <v>4</v>
      </c>
      <c r="B5" s="71"/>
      <c r="C5" s="71"/>
      <c r="D5" s="71"/>
      <c r="E5" s="71"/>
      <c r="F5" s="71"/>
      <c r="G5" s="71"/>
      <c r="H5" s="71"/>
    </row>
    <row r="6" spans="1:8" ht="19.5" customHeight="1">
      <c r="A6" s="67" t="s">
        <v>5</v>
      </c>
      <c r="B6" s="67"/>
      <c r="C6" s="67"/>
      <c r="D6" s="67"/>
      <c r="E6" s="67"/>
      <c r="F6" s="67"/>
      <c r="G6" s="67"/>
      <c r="H6" s="67"/>
    </row>
    <row r="10" spans="1:8" ht="30" customHeight="1">
      <c r="A10" s="2" t="s">
        <v>6</v>
      </c>
      <c r="B10" s="68" t="s">
        <v>7</v>
      </c>
      <c r="C10" s="68"/>
      <c r="D10" s="3" t="s">
        <v>8</v>
      </c>
      <c r="E10" s="68" t="s">
        <v>9</v>
      </c>
      <c r="F10" s="68"/>
      <c r="G10" s="68"/>
      <c r="H10" s="4" t="s">
        <v>10</v>
      </c>
    </row>
    <row r="11" spans="1:8" ht="30" customHeight="1">
      <c r="A11" s="5" t="s">
        <v>11</v>
      </c>
      <c r="B11" s="6" t="s">
        <v>12</v>
      </c>
      <c r="C11" s="6" t="s">
        <v>13</v>
      </c>
      <c r="D11" s="7" t="s">
        <v>14</v>
      </c>
      <c r="E11" s="6" t="s">
        <v>15</v>
      </c>
      <c r="F11" s="6" t="s">
        <v>16</v>
      </c>
      <c r="G11" s="8" t="s">
        <v>17</v>
      </c>
      <c r="H11" s="9" t="s">
        <v>18</v>
      </c>
    </row>
    <row r="12" spans="1:8" ht="30" customHeight="1">
      <c r="A12" s="10" t="s">
        <v>19</v>
      </c>
      <c r="B12" s="11" t="s">
        <v>20</v>
      </c>
      <c r="C12" s="12">
        <v>7871</v>
      </c>
      <c r="D12" s="13" t="s">
        <v>21</v>
      </c>
      <c r="E12" s="12"/>
      <c r="F12" s="12">
        <v>7871</v>
      </c>
      <c r="G12" s="12"/>
      <c r="H12" s="14">
        <v>39752</v>
      </c>
    </row>
    <row r="13" spans="1:8" ht="30" customHeight="1">
      <c r="A13" s="10"/>
      <c r="B13" s="11"/>
      <c r="C13" s="12"/>
      <c r="D13" s="13"/>
      <c r="E13" s="12"/>
      <c r="F13" s="12"/>
      <c r="G13" s="12"/>
      <c r="H13" s="14"/>
    </row>
    <row r="14" spans="1:8" ht="30" customHeight="1">
      <c r="A14" s="15"/>
      <c r="B14" s="16"/>
      <c r="C14" s="17"/>
      <c r="D14" s="16"/>
      <c r="E14" s="17"/>
      <c r="F14" s="17"/>
      <c r="G14" s="17"/>
      <c r="H14" s="18"/>
    </row>
    <row r="17" ht="12.75">
      <c r="A17" s="19"/>
    </row>
    <row r="18" ht="18" customHeight="1">
      <c r="A18" t="s">
        <v>22</v>
      </c>
    </row>
    <row r="19" ht="12.75">
      <c r="A19" t="s">
        <v>23</v>
      </c>
    </row>
    <row r="20" ht="12.75">
      <c r="A20" t="s">
        <v>24</v>
      </c>
    </row>
  </sheetData>
  <mergeCells count="7">
    <mergeCell ref="A6:H6"/>
    <mergeCell ref="B10:C10"/>
    <mergeCell ref="E10:G10"/>
    <mergeCell ref="A1:H1"/>
    <mergeCell ref="A3:H3"/>
    <mergeCell ref="A4:H4"/>
    <mergeCell ref="A5:H5"/>
  </mergeCells>
  <printOptions horizontalCentered="1"/>
  <pageMargins left="0.7479166666666667" right="0.7479166666666667" top="0.9840277777777778" bottom="0.984027777777778" header="0.5118055555555556" footer="0.5118055555555556"/>
  <pageSetup fitToHeight="1" fitToWidth="1" horizontalDpi="300" verticalDpi="300" orientation="landscape" paperSize="9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60" zoomScaleNormal="60" workbookViewId="0" topLeftCell="A12">
      <selection activeCell="A55" sqref="A55"/>
    </sheetView>
  </sheetViews>
  <sheetFormatPr defaultColWidth="9.00390625" defaultRowHeight="12.75"/>
  <cols>
    <col min="1" max="1" width="45.375" style="0" customWidth="1"/>
    <col min="2" max="6" width="22.75390625" style="0" customWidth="1"/>
  </cols>
  <sheetData>
    <row r="1" spans="1:6" ht="12.75">
      <c r="A1" s="69" t="s">
        <v>25</v>
      </c>
      <c r="B1" s="69"/>
      <c r="C1" s="69"/>
      <c r="D1" s="69"/>
      <c r="E1" s="69"/>
      <c r="F1" s="69"/>
    </row>
    <row r="2" ht="15.75">
      <c r="A2" s="1" t="s">
        <v>1</v>
      </c>
    </row>
    <row r="3" spans="1:6" ht="23.25">
      <c r="A3" s="70" t="s">
        <v>2</v>
      </c>
      <c r="B3" s="70"/>
      <c r="C3" s="70"/>
      <c r="D3" s="70"/>
      <c r="E3" s="70"/>
      <c r="F3" s="70"/>
    </row>
    <row r="4" spans="1:6" ht="18.75" customHeight="1">
      <c r="A4" s="71" t="s">
        <v>26</v>
      </c>
      <c r="B4" s="71"/>
      <c r="C4" s="71"/>
      <c r="D4" s="71"/>
      <c r="E4" s="71"/>
      <c r="F4" s="71"/>
    </row>
    <row r="5" spans="1:6" ht="19.5" customHeight="1">
      <c r="A5" s="71" t="s">
        <v>5</v>
      </c>
      <c r="B5" s="71"/>
      <c r="C5" s="71"/>
      <c r="D5" s="71"/>
      <c r="E5" s="71"/>
      <c r="F5" s="71"/>
    </row>
    <row r="9" spans="1:6" ht="30" customHeight="1">
      <c r="A9" s="20" t="s">
        <v>27</v>
      </c>
      <c r="B9" s="3" t="s">
        <v>28</v>
      </c>
      <c r="C9" s="3" t="s">
        <v>29</v>
      </c>
      <c r="D9" s="72" t="s">
        <v>30</v>
      </c>
      <c r="E9" s="72"/>
      <c r="F9" s="21" t="s">
        <v>31</v>
      </c>
    </row>
    <row r="10" spans="1:6" ht="30" customHeight="1">
      <c r="A10" s="5"/>
      <c r="B10" s="7" t="s">
        <v>32</v>
      </c>
      <c r="C10" s="22" t="s">
        <v>32</v>
      </c>
      <c r="D10" s="6" t="s">
        <v>33</v>
      </c>
      <c r="E10" s="8" t="s">
        <v>32</v>
      </c>
      <c r="F10" s="9"/>
    </row>
    <row r="11" spans="1:6" ht="30" customHeight="1">
      <c r="A11" s="10" t="s">
        <v>34</v>
      </c>
      <c r="B11" s="12">
        <v>55000</v>
      </c>
      <c r="C11" s="12">
        <v>55000</v>
      </c>
      <c r="D11" s="23"/>
      <c r="E11" s="12">
        <f>SUM(C11-B11)</f>
        <v>0</v>
      </c>
      <c r="F11" s="24"/>
    </row>
    <row r="12" spans="1:6" ht="30" customHeight="1">
      <c r="A12" s="10"/>
      <c r="B12" s="12"/>
      <c r="C12" s="12"/>
      <c r="D12" s="23"/>
      <c r="E12" s="12"/>
      <c r="F12" s="24"/>
    </row>
    <row r="13" spans="1:6" ht="30" customHeight="1">
      <c r="A13" s="15"/>
      <c r="B13" s="17"/>
      <c r="C13" s="17"/>
      <c r="D13" s="25"/>
      <c r="E13" s="17"/>
      <c r="F13" s="26"/>
    </row>
    <row r="16" spans="1:6" ht="30" customHeight="1">
      <c r="A16" s="27" t="s">
        <v>27</v>
      </c>
      <c r="B16" s="3" t="s">
        <v>35</v>
      </c>
      <c r="C16" s="3" t="s">
        <v>29</v>
      </c>
      <c r="D16" s="72" t="s">
        <v>30</v>
      </c>
      <c r="E16" s="72"/>
      <c r="F16" s="21" t="s">
        <v>31</v>
      </c>
    </row>
    <row r="17" spans="1:6" ht="30" customHeight="1">
      <c r="A17" s="28"/>
      <c r="B17" s="29" t="s">
        <v>32</v>
      </c>
      <c r="C17" s="22" t="s">
        <v>32</v>
      </c>
      <c r="D17" s="6" t="s">
        <v>33</v>
      </c>
      <c r="E17" s="8" t="s">
        <v>32</v>
      </c>
      <c r="F17" s="9"/>
    </row>
    <row r="18" spans="1:6" ht="30" customHeight="1">
      <c r="A18" s="30" t="s">
        <v>36</v>
      </c>
      <c r="B18" s="12">
        <v>315000</v>
      </c>
      <c r="C18" s="12">
        <v>806202</v>
      </c>
      <c r="D18" s="23">
        <f>SUM(C18/B18)</f>
        <v>2.5593714285714286</v>
      </c>
      <c r="E18" s="12">
        <f aca="true" t="shared" si="0" ref="E18:E24">SUM(C18-B18)</f>
        <v>491202</v>
      </c>
      <c r="F18" s="31"/>
    </row>
    <row r="19" spans="1:6" ht="30" customHeight="1">
      <c r="A19" s="30" t="s">
        <v>37</v>
      </c>
      <c r="B19" s="12">
        <v>0</v>
      </c>
      <c r="C19" s="12">
        <v>0</v>
      </c>
      <c r="D19" s="32"/>
      <c r="E19" s="12">
        <f t="shared" si="0"/>
        <v>0</v>
      </c>
      <c r="F19" s="31"/>
    </row>
    <row r="20" spans="1:6" ht="30" customHeight="1">
      <c r="A20" s="30" t="s">
        <v>38</v>
      </c>
      <c r="B20" s="12">
        <v>0</v>
      </c>
      <c r="C20" s="12">
        <v>0</v>
      </c>
      <c r="D20" s="32"/>
      <c r="E20" s="12">
        <f t="shared" si="0"/>
        <v>0</v>
      </c>
      <c r="F20" s="31"/>
    </row>
    <row r="21" spans="1:6" ht="30" customHeight="1">
      <c r="A21" s="30" t="s">
        <v>39</v>
      </c>
      <c r="B21" s="12">
        <v>306000</v>
      </c>
      <c r="C21" s="12">
        <v>114213</v>
      </c>
      <c r="D21" s="23">
        <f>SUM(C21/B21)</f>
        <v>0.3732450980392157</v>
      </c>
      <c r="E21" s="12">
        <f t="shared" si="0"/>
        <v>-191787</v>
      </c>
      <c r="F21" s="31"/>
    </row>
    <row r="22" spans="1:6" ht="30" customHeight="1">
      <c r="A22" s="30" t="s">
        <v>40</v>
      </c>
      <c r="B22" s="12">
        <v>0</v>
      </c>
      <c r="C22" s="12">
        <v>0</v>
      </c>
      <c r="D22" s="32"/>
      <c r="E22" s="12">
        <f t="shared" si="0"/>
        <v>0</v>
      </c>
      <c r="F22" s="31"/>
    </row>
    <row r="23" spans="1:6" ht="30" customHeight="1">
      <c r="A23" s="30" t="s">
        <v>41</v>
      </c>
      <c r="B23" s="12">
        <v>436000</v>
      </c>
      <c r="C23" s="12">
        <v>-153029</v>
      </c>
      <c r="D23" s="23">
        <f>SUM(C23/B23)</f>
        <v>-0.35098394495412844</v>
      </c>
      <c r="E23" s="12">
        <f t="shared" si="0"/>
        <v>-589029</v>
      </c>
      <c r="F23" s="31"/>
    </row>
    <row r="24" spans="1:6" ht="37.5" customHeight="1">
      <c r="A24" s="33" t="s">
        <v>42</v>
      </c>
      <c r="B24" s="17">
        <v>0</v>
      </c>
      <c r="C24" s="17">
        <v>0</v>
      </c>
      <c r="D24" s="17">
        <v>0</v>
      </c>
      <c r="E24" s="17">
        <f t="shared" si="0"/>
        <v>0</v>
      </c>
      <c r="F24" s="18"/>
    </row>
    <row r="27" ht="12.75">
      <c r="A27" s="34"/>
    </row>
    <row r="28" ht="19.5" customHeight="1">
      <c r="A28" t="s">
        <v>43</v>
      </c>
    </row>
    <row r="29" spans="1:2" ht="12.75">
      <c r="A29" t="s">
        <v>44</v>
      </c>
      <c r="B29" s="35"/>
    </row>
    <row r="30" ht="12.75">
      <c r="A30" t="s">
        <v>45</v>
      </c>
    </row>
  </sheetData>
  <mergeCells count="6">
    <mergeCell ref="D9:E9"/>
    <mergeCell ref="D16:E16"/>
    <mergeCell ref="A1:F1"/>
    <mergeCell ref="A3:F3"/>
    <mergeCell ref="A4:F4"/>
    <mergeCell ref="A5:F5"/>
  </mergeCells>
  <printOptions horizontalCentered="1"/>
  <pageMargins left="0.7479166666666667" right="0.7479166666666667" top="0.9840277777777778" bottom="0.984027777777778" header="0.5118055555555556" footer="0.5118055555555556"/>
  <pageSetup fitToHeight="1" fitToWidth="1" horizontalDpi="300" verticalDpi="300" orientation="landscape" paperSize="9"/>
  <headerFooter alignWithMargins="0">
    <oddFooter>&amp;C&amp;8&amp;F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60" zoomScaleNormal="60" workbookViewId="0" topLeftCell="A1">
      <selection activeCell="A4" sqref="A4:F4"/>
    </sheetView>
  </sheetViews>
  <sheetFormatPr defaultColWidth="9.00390625" defaultRowHeight="12.75"/>
  <cols>
    <col min="1" max="1" width="45.375" style="0" customWidth="1"/>
    <col min="2" max="2" width="24.875" style="0" customWidth="1"/>
    <col min="3" max="6" width="22.75390625" style="0" customWidth="1"/>
  </cols>
  <sheetData>
    <row r="1" spans="1:6" ht="12.75">
      <c r="A1" s="69" t="s">
        <v>46</v>
      </c>
      <c r="B1" s="69"/>
      <c r="C1" s="69"/>
      <c r="D1" s="69"/>
      <c r="E1" s="69"/>
      <c r="F1" s="69"/>
    </row>
    <row r="2" ht="15.75">
      <c r="A2" s="1" t="s">
        <v>1</v>
      </c>
    </row>
    <row r="3" spans="1:6" ht="23.25">
      <c r="A3" s="70" t="s">
        <v>2</v>
      </c>
      <c r="B3" s="70"/>
      <c r="C3" s="70"/>
      <c r="D3" s="70"/>
      <c r="E3" s="70"/>
      <c r="F3" s="70"/>
    </row>
    <row r="4" spans="1:6" ht="18.75" customHeight="1">
      <c r="A4" s="73" t="s">
        <v>47</v>
      </c>
      <c r="B4" s="73"/>
      <c r="C4" s="73"/>
      <c r="D4" s="73"/>
      <c r="E4" s="73"/>
      <c r="F4" s="73"/>
    </row>
    <row r="5" spans="1:6" ht="19.5" customHeight="1">
      <c r="A5" s="73" t="s">
        <v>5</v>
      </c>
      <c r="B5" s="73"/>
      <c r="C5" s="73"/>
      <c r="D5" s="73"/>
      <c r="E5" s="73"/>
      <c r="F5" s="73"/>
    </row>
    <row r="9" spans="1:6" ht="30" customHeight="1">
      <c r="A9" s="27" t="s">
        <v>48</v>
      </c>
      <c r="B9" s="3" t="s">
        <v>49</v>
      </c>
      <c r="C9" s="3" t="s">
        <v>29</v>
      </c>
      <c r="D9" s="72" t="s">
        <v>30</v>
      </c>
      <c r="E9" s="72"/>
      <c r="F9" s="21" t="s">
        <v>31</v>
      </c>
    </row>
    <row r="10" spans="1:6" ht="30" customHeight="1">
      <c r="A10" s="28"/>
      <c r="B10" s="7" t="s">
        <v>32</v>
      </c>
      <c r="C10" s="22" t="s">
        <v>32</v>
      </c>
      <c r="D10" s="6" t="s">
        <v>33</v>
      </c>
      <c r="E10" s="8" t="s">
        <v>32</v>
      </c>
      <c r="F10" s="9"/>
    </row>
    <row r="11" spans="1:6" ht="33.75" customHeight="1">
      <c r="A11" s="36" t="s">
        <v>50</v>
      </c>
      <c r="B11" s="12">
        <v>0</v>
      </c>
      <c r="C11" s="12">
        <v>0</v>
      </c>
      <c r="D11" s="23"/>
      <c r="E11" s="12">
        <f>SUM(C11-B11)</f>
        <v>0</v>
      </c>
      <c r="F11" s="24"/>
    </row>
    <row r="12" spans="1:6" ht="30" customHeight="1">
      <c r="A12" s="37" t="s">
        <v>51</v>
      </c>
      <c r="B12" s="12">
        <v>0</v>
      </c>
      <c r="C12" s="12">
        <v>0</v>
      </c>
      <c r="D12" s="23"/>
      <c r="E12" s="12">
        <f>SUM(C12-B12)</f>
        <v>0</v>
      </c>
      <c r="F12" s="24"/>
    </row>
    <row r="13" spans="1:6" ht="30" customHeight="1">
      <c r="A13" s="37" t="s">
        <v>52</v>
      </c>
      <c r="B13" s="12">
        <v>0</v>
      </c>
      <c r="C13" s="12">
        <v>0</v>
      </c>
      <c r="D13" s="23"/>
      <c r="E13" s="12">
        <f>SUM(C13-B13)</f>
        <v>0</v>
      </c>
      <c r="F13" s="24"/>
    </row>
    <row r="14" spans="1:6" ht="30" customHeight="1">
      <c r="A14" s="38" t="s">
        <v>53</v>
      </c>
      <c r="B14" s="17">
        <v>0</v>
      </c>
      <c r="C14" s="17">
        <v>0</v>
      </c>
      <c r="D14" s="25"/>
      <c r="E14" s="39">
        <v>0</v>
      </c>
      <c r="F14" s="26"/>
    </row>
    <row r="20" spans="1:6" ht="30" customHeight="1">
      <c r="A20" s="20" t="s">
        <v>48</v>
      </c>
      <c r="B20" s="3" t="s">
        <v>49</v>
      </c>
      <c r="C20" s="3" t="s">
        <v>29</v>
      </c>
      <c r="D20" s="72" t="s">
        <v>30</v>
      </c>
      <c r="E20" s="72"/>
      <c r="F20" s="21" t="s">
        <v>31</v>
      </c>
    </row>
    <row r="21" spans="1:6" ht="30" customHeight="1">
      <c r="A21" s="28"/>
      <c r="B21" s="7" t="s">
        <v>32</v>
      </c>
      <c r="C21" s="22" t="s">
        <v>32</v>
      </c>
      <c r="D21" s="6" t="s">
        <v>33</v>
      </c>
      <c r="E21" s="8" t="s">
        <v>32</v>
      </c>
      <c r="F21" s="9"/>
    </row>
    <row r="22" spans="1:6" ht="60.75" customHeight="1">
      <c r="A22" s="36" t="s">
        <v>54</v>
      </c>
      <c r="B22" s="40">
        <v>0</v>
      </c>
      <c r="C22" s="40">
        <v>0</v>
      </c>
      <c r="D22" s="12">
        <v>0</v>
      </c>
      <c r="E22" s="40">
        <v>0</v>
      </c>
      <c r="F22" s="24"/>
    </row>
    <row r="23" spans="1:6" ht="30" customHeight="1">
      <c r="A23" s="33" t="s">
        <v>55</v>
      </c>
      <c r="B23" s="39">
        <v>0</v>
      </c>
      <c r="C23" s="39">
        <v>0</v>
      </c>
      <c r="D23" s="39">
        <v>0</v>
      </c>
      <c r="E23" s="39">
        <v>0</v>
      </c>
      <c r="F23" s="26"/>
    </row>
    <row r="26" ht="12.75">
      <c r="A26" s="19"/>
    </row>
    <row r="27" ht="20.25" customHeight="1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59</v>
      </c>
    </row>
  </sheetData>
  <mergeCells count="6">
    <mergeCell ref="D9:E9"/>
    <mergeCell ref="D20:E20"/>
    <mergeCell ref="A1:F1"/>
    <mergeCell ref="A3:F3"/>
    <mergeCell ref="A4:F4"/>
    <mergeCell ref="A5:F5"/>
  </mergeCells>
  <printOptions horizontalCentered="1"/>
  <pageMargins left="0.7479166666666667" right="0.7479166666666667" top="0.9840277777777778" bottom="0.984027777777778" header="0.5118055555555556" footer="0.5118055555555556"/>
  <pageSetup fitToHeight="1" fitToWidth="1" horizontalDpi="300" verticalDpi="300" orientation="landscape" paperSize="9"/>
  <headerFooter alignWithMargins="0">
    <oddFooter>&amp;C&amp;8&amp;F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60" zoomScaleNormal="60" workbookViewId="0" topLeftCell="B19">
      <selection activeCell="F27" sqref="F27"/>
    </sheetView>
  </sheetViews>
  <sheetFormatPr defaultColWidth="9.00390625" defaultRowHeight="12.75"/>
  <cols>
    <col min="1" max="1" width="8.25390625" style="0" customWidth="1"/>
    <col min="2" max="2" width="45.375" style="0" customWidth="1"/>
    <col min="3" max="3" width="44.25390625" style="0" customWidth="1"/>
    <col min="4" max="4" width="24.25390625" style="0" customWidth="1"/>
    <col min="5" max="5" width="22.00390625" style="0" customWidth="1"/>
    <col min="6" max="6" width="20.25390625" style="0" customWidth="1"/>
    <col min="7" max="7" width="18.875" style="0" customWidth="1"/>
  </cols>
  <sheetData>
    <row r="1" spans="2:7" ht="12.75">
      <c r="B1" s="69" t="s">
        <v>60</v>
      </c>
      <c r="C1" s="69"/>
      <c r="D1" s="69"/>
      <c r="E1" s="69"/>
      <c r="F1" s="69"/>
      <c r="G1" s="69"/>
    </row>
    <row r="2" spans="1:2" ht="15.75">
      <c r="A2" s="1" t="s">
        <v>1</v>
      </c>
      <c r="B2" s="1"/>
    </row>
    <row r="3" spans="2:7" ht="23.25">
      <c r="B3" s="70" t="s">
        <v>61</v>
      </c>
      <c r="C3" s="70"/>
      <c r="D3" s="70"/>
      <c r="E3" s="70"/>
      <c r="F3" s="70"/>
      <c r="G3" s="70"/>
    </row>
    <row r="4" spans="2:7" ht="18.75" customHeight="1">
      <c r="B4" s="73" t="s">
        <v>62</v>
      </c>
      <c r="C4" s="73"/>
      <c r="D4" s="73"/>
      <c r="E4" s="73"/>
      <c r="F4" s="73"/>
      <c r="G4" s="73"/>
    </row>
    <row r="5" spans="2:7" ht="19.5" customHeight="1">
      <c r="B5" s="73" t="s">
        <v>5</v>
      </c>
      <c r="C5" s="73"/>
      <c r="D5" s="73"/>
      <c r="E5" s="73"/>
      <c r="F5" s="73"/>
      <c r="G5" s="73"/>
    </row>
    <row r="9" spans="1:7" ht="30" customHeight="1">
      <c r="A9" s="41" t="s">
        <v>63</v>
      </c>
      <c r="B9" s="27" t="s">
        <v>64</v>
      </c>
      <c r="C9" s="3" t="s">
        <v>65</v>
      </c>
      <c r="D9" s="72" t="s">
        <v>66</v>
      </c>
      <c r="E9" s="72"/>
      <c r="F9" s="74" t="s">
        <v>67</v>
      </c>
      <c r="G9" s="74"/>
    </row>
    <row r="10" spans="1:7" ht="30" customHeight="1">
      <c r="A10" s="42"/>
      <c r="B10" s="28"/>
      <c r="C10" s="7" t="s">
        <v>68</v>
      </c>
      <c r="D10" s="6" t="s">
        <v>69</v>
      </c>
      <c r="E10" s="8" t="s">
        <v>70</v>
      </c>
      <c r="F10" s="6" t="s">
        <v>33</v>
      </c>
      <c r="G10" s="43" t="s">
        <v>32</v>
      </c>
    </row>
    <row r="11" spans="1:7" ht="30" customHeight="1">
      <c r="A11" s="44" t="s">
        <v>71</v>
      </c>
      <c r="B11" s="37" t="s">
        <v>72</v>
      </c>
      <c r="C11" s="45"/>
      <c r="D11" s="12"/>
      <c r="E11" s="12"/>
      <c r="F11" s="46"/>
      <c r="G11" s="47"/>
    </row>
    <row r="12" spans="1:7" ht="30" customHeight="1">
      <c r="A12" s="44" t="s">
        <v>73</v>
      </c>
      <c r="B12" s="37" t="s">
        <v>74</v>
      </c>
      <c r="C12" s="45"/>
      <c r="D12" s="12"/>
      <c r="E12" s="12"/>
      <c r="F12" s="46"/>
      <c r="G12" s="47"/>
    </row>
    <row r="13" spans="1:7" ht="30" customHeight="1">
      <c r="A13" s="44" t="s">
        <v>75</v>
      </c>
      <c r="B13" s="37" t="s">
        <v>76</v>
      </c>
      <c r="C13" s="48" t="s">
        <v>77</v>
      </c>
      <c r="D13" s="12">
        <v>537889</v>
      </c>
      <c r="E13" s="12"/>
      <c r="F13" s="46"/>
      <c r="G13" s="47">
        <f>SUM(E13-D13)</f>
        <v>-537889</v>
      </c>
    </row>
    <row r="14" spans="1:7" ht="30" customHeight="1">
      <c r="A14" s="44" t="s">
        <v>78</v>
      </c>
      <c r="B14" s="37" t="s">
        <v>79</v>
      </c>
      <c r="C14" s="45"/>
      <c r="D14" s="12"/>
      <c r="E14" s="12"/>
      <c r="F14" s="46"/>
      <c r="G14" s="47"/>
    </row>
    <row r="15" spans="1:7" ht="30" customHeight="1">
      <c r="A15" s="44" t="s">
        <v>80</v>
      </c>
      <c r="B15" s="37" t="s">
        <v>81</v>
      </c>
      <c r="C15" s="45"/>
      <c r="D15" s="12"/>
      <c r="E15" s="12"/>
      <c r="F15" s="46"/>
      <c r="G15" s="47"/>
    </row>
    <row r="16" spans="1:7" ht="30" customHeight="1">
      <c r="A16" s="44" t="s">
        <v>82</v>
      </c>
      <c r="B16" s="37" t="s">
        <v>83</v>
      </c>
      <c r="C16" s="49"/>
      <c r="D16" s="50"/>
      <c r="E16" s="50"/>
      <c r="F16" s="51"/>
      <c r="G16" s="52"/>
    </row>
    <row r="17" spans="1:7" ht="30" customHeight="1">
      <c r="A17" s="44" t="s">
        <v>84</v>
      </c>
      <c r="B17" s="37"/>
      <c r="C17" s="49"/>
      <c r="D17" s="50"/>
      <c r="E17" s="50"/>
      <c r="F17" s="51"/>
      <c r="G17" s="52"/>
    </row>
    <row r="18" spans="1:7" ht="30" customHeight="1">
      <c r="A18" s="44" t="s">
        <v>85</v>
      </c>
      <c r="B18" s="37"/>
      <c r="C18" s="49"/>
      <c r="D18" s="50"/>
      <c r="E18" s="50"/>
      <c r="F18" s="51"/>
      <c r="G18" s="52"/>
    </row>
    <row r="19" spans="1:7" ht="30" customHeight="1">
      <c r="A19" s="44" t="s">
        <v>86</v>
      </c>
      <c r="B19" s="37"/>
      <c r="C19" s="49"/>
      <c r="D19" s="50"/>
      <c r="E19" s="50"/>
      <c r="F19" s="51"/>
      <c r="G19" s="52"/>
    </row>
    <row r="20" spans="1:7" ht="30" customHeight="1">
      <c r="A20" s="44" t="s">
        <v>87</v>
      </c>
      <c r="B20" s="37" t="s">
        <v>88</v>
      </c>
      <c r="C20" s="49" t="s">
        <v>89</v>
      </c>
      <c r="D20" s="50">
        <v>71000</v>
      </c>
      <c r="E20" s="53">
        <v>24000</v>
      </c>
      <c r="F20" s="23">
        <f>SUM(E20/D20)</f>
        <v>0.3380281690140845</v>
      </c>
      <c r="G20" s="54">
        <f>SUM(E20-D20)</f>
        <v>-47000</v>
      </c>
    </row>
    <row r="21" spans="1:7" ht="30" customHeight="1">
      <c r="A21" s="44" t="s">
        <v>90</v>
      </c>
      <c r="B21" s="37" t="s">
        <v>91</v>
      </c>
      <c r="C21" s="49"/>
      <c r="D21" s="50"/>
      <c r="E21" s="50"/>
      <c r="F21" s="55"/>
      <c r="G21" s="52"/>
    </row>
    <row r="22" spans="1:7" ht="30" customHeight="1">
      <c r="A22" s="44" t="s">
        <v>92</v>
      </c>
      <c r="B22" s="37" t="s">
        <v>93</v>
      </c>
      <c r="C22" s="49" t="s">
        <v>21</v>
      </c>
      <c r="D22" s="50"/>
      <c r="E22" s="50"/>
      <c r="F22" s="51"/>
      <c r="G22" s="52"/>
    </row>
    <row r="23" spans="1:7" ht="30" customHeight="1">
      <c r="A23" s="44" t="s">
        <v>94</v>
      </c>
      <c r="B23" s="37" t="s">
        <v>95</v>
      </c>
      <c r="C23" s="49"/>
      <c r="D23" s="50"/>
      <c r="E23" s="50"/>
      <c r="F23" s="51"/>
      <c r="G23" s="52"/>
    </row>
    <row r="24" spans="1:7" ht="30" customHeight="1">
      <c r="A24" s="44" t="s">
        <v>96</v>
      </c>
      <c r="B24" s="37" t="s">
        <v>97</v>
      </c>
      <c r="C24" s="48" t="s">
        <v>98</v>
      </c>
      <c r="D24" s="50">
        <v>859250</v>
      </c>
      <c r="E24" s="50">
        <v>700000</v>
      </c>
      <c r="F24" s="23">
        <f>SUM(E24/D24)</f>
        <v>0.814663951120163</v>
      </c>
      <c r="G24" s="47">
        <f>SUM(E24-D24)</f>
        <v>-159250</v>
      </c>
    </row>
    <row r="25" spans="1:7" ht="30" customHeight="1">
      <c r="A25" s="44" t="s">
        <v>99</v>
      </c>
      <c r="B25" s="37" t="s">
        <v>100</v>
      </c>
      <c r="C25" s="49"/>
      <c r="D25" s="50"/>
      <c r="E25" s="50"/>
      <c r="F25" s="55"/>
      <c r="G25" s="52"/>
    </row>
    <row r="26" spans="1:7" ht="30" customHeight="1">
      <c r="A26" s="44"/>
      <c r="B26" s="37" t="s">
        <v>101</v>
      </c>
      <c r="C26" s="49"/>
      <c r="D26" s="50"/>
      <c r="E26" s="50"/>
      <c r="F26" s="51"/>
      <c r="G26" s="52"/>
    </row>
    <row r="27" spans="1:7" ht="30" customHeight="1">
      <c r="A27" s="44"/>
      <c r="B27" s="37" t="s">
        <v>102</v>
      </c>
      <c r="C27" s="49" t="s">
        <v>103</v>
      </c>
      <c r="D27" s="50">
        <v>300000</v>
      </c>
      <c r="E27" s="50"/>
      <c r="F27" s="51"/>
      <c r="G27" s="47">
        <f>SUM(E27-D27)</f>
        <v>-300000</v>
      </c>
    </row>
    <row r="28" spans="1:7" ht="30" customHeight="1">
      <c r="A28" s="44"/>
      <c r="B28" s="37" t="s">
        <v>104</v>
      </c>
      <c r="C28" s="49"/>
      <c r="D28" s="50"/>
      <c r="E28" s="50"/>
      <c r="F28" s="51"/>
      <c r="G28" s="52"/>
    </row>
    <row r="29" spans="1:7" ht="30" customHeight="1">
      <c r="A29" s="44"/>
      <c r="B29" s="37" t="s">
        <v>105</v>
      </c>
      <c r="C29" s="49"/>
      <c r="D29" s="50"/>
      <c r="E29" s="50"/>
      <c r="F29" s="51"/>
      <c r="G29" s="52"/>
    </row>
    <row r="30" spans="1:7" ht="30" customHeight="1">
      <c r="A30" s="44" t="s">
        <v>106</v>
      </c>
      <c r="B30" s="37" t="s">
        <v>107</v>
      </c>
      <c r="C30" s="49"/>
      <c r="D30" s="50">
        <v>17173</v>
      </c>
      <c r="E30" s="50">
        <v>7871</v>
      </c>
      <c r="F30" s="23">
        <f>SUM(E30/D30)</f>
        <v>0.4583357596226635</v>
      </c>
      <c r="G30" s="47">
        <f>SUM(E30-D30)</f>
        <v>-9302</v>
      </c>
    </row>
    <row r="31" spans="1:7" ht="30" customHeight="1">
      <c r="A31" s="56"/>
      <c r="B31" s="33" t="s">
        <v>108</v>
      </c>
      <c r="C31" s="57"/>
      <c r="D31" s="17">
        <f>SUM(D11:D30)</f>
        <v>1785312</v>
      </c>
      <c r="E31" s="17">
        <f>SUM(E11:E30)</f>
        <v>731871</v>
      </c>
      <c r="F31" s="58">
        <f>SUM(E31/D31)</f>
        <v>0.4099401113082755</v>
      </c>
      <c r="G31" s="59">
        <f>SUM(E31-D31)</f>
        <v>-1053441</v>
      </c>
    </row>
    <row r="32" spans="1:2" ht="12.75">
      <c r="A32" s="34"/>
      <c r="B32" s="34"/>
    </row>
    <row r="33" spans="1:2" ht="12.75">
      <c r="A33" s="34"/>
      <c r="B33" s="34"/>
    </row>
    <row r="34" spans="1:2" ht="12.75">
      <c r="A34" s="19"/>
      <c r="B34" s="19"/>
    </row>
    <row r="35" ht="21.75" customHeight="1">
      <c r="A35" t="s">
        <v>109</v>
      </c>
    </row>
    <row r="36" ht="12.75">
      <c r="A36" t="s">
        <v>58</v>
      </c>
    </row>
    <row r="37" ht="12.75">
      <c r="A37" t="s">
        <v>110</v>
      </c>
    </row>
    <row r="38" ht="12.75">
      <c r="A38" t="s">
        <v>111</v>
      </c>
    </row>
  </sheetData>
  <mergeCells count="6">
    <mergeCell ref="D9:E9"/>
    <mergeCell ref="F9:G9"/>
    <mergeCell ref="B1:G1"/>
    <mergeCell ref="B3:G3"/>
    <mergeCell ref="B4:G4"/>
    <mergeCell ref="B5:G5"/>
  </mergeCells>
  <printOptions horizontalCentered="1"/>
  <pageMargins left="0.7479166666666667" right="0.7479166666666667" top="0.9840277777777778" bottom="0.984027777777778" header="0.5118055555555556" footer="0.5118055555555556"/>
  <pageSetup fitToHeight="1" fitToWidth="1" horizontalDpi="300" verticalDpi="300" orientation="landscape" paperSize="9"/>
  <headerFooter alignWithMargins="0">
    <oddFooter>&amp;C&amp;8&amp;F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60" zoomScaleNormal="60" workbookViewId="0" topLeftCell="A1">
      <selection activeCell="A6" sqref="A6"/>
    </sheetView>
  </sheetViews>
  <sheetFormatPr defaultColWidth="9.00390625" defaultRowHeight="12.75"/>
  <cols>
    <col min="1" max="1" width="61.625" style="0" customWidth="1"/>
    <col min="2" max="5" width="28.75390625" style="0" customWidth="1"/>
  </cols>
  <sheetData>
    <row r="1" spans="1:5" ht="15">
      <c r="A1" s="71" t="s">
        <v>112</v>
      </c>
      <c r="B1" s="71"/>
      <c r="C1" s="71"/>
      <c r="D1" s="71"/>
      <c r="E1" s="71"/>
    </row>
    <row r="2" ht="15.75">
      <c r="A2" s="1" t="s">
        <v>1</v>
      </c>
    </row>
    <row r="3" spans="1:5" ht="23.25">
      <c r="A3" s="70" t="s">
        <v>61</v>
      </c>
      <c r="B3" s="70"/>
      <c r="C3" s="70"/>
      <c r="D3" s="70"/>
      <c r="E3" s="70"/>
    </row>
    <row r="4" spans="1:5" ht="15">
      <c r="A4" s="71" t="s">
        <v>113</v>
      </c>
      <c r="B4" s="71"/>
      <c r="C4" s="71"/>
      <c r="D4" s="71"/>
      <c r="E4" s="71"/>
    </row>
    <row r="5" spans="1:5" ht="12.75">
      <c r="A5" s="69" t="s">
        <v>5</v>
      </c>
      <c r="B5" s="69"/>
      <c r="C5" s="69"/>
      <c r="D5" s="69"/>
      <c r="E5" s="69"/>
    </row>
    <row r="9" spans="1:5" ht="15">
      <c r="A9" s="60" t="s">
        <v>114</v>
      </c>
      <c r="B9" s="3" t="s">
        <v>35</v>
      </c>
      <c r="C9" s="3" t="s">
        <v>29</v>
      </c>
      <c r="D9" s="74" t="s">
        <v>67</v>
      </c>
      <c r="E9" s="74"/>
    </row>
    <row r="10" spans="1:5" ht="15">
      <c r="A10" s="61"/>
      <c r="B10" s="7" t="s">
        <v>32</v>
      </c>
      <c r="C10" s="7" t="s">
        <v>32</v>
      </c>
      <c r="D10" s="6" t="s">
        <v>33</v>
      </c>
      <c r="E10" s="43" t="s">
        <v>32</v>
      </c>
    </row>
    <row r="11" spans="1:5" ht="30" customHeight="1">
      <c r="A11" s="62" t="s">
        <v>115</v>
      </c>
      <c r="B11" s="40">
        <v>0</v>
      </c>
      <c r="C11" s="40">
        <v>0</v>
      </c>
      <c r="D11" s="40"/>
      <c r="E11" s="24">
        <v>0</v>
      </c>
    </row>
    <row r="12" spans="1:5" ht="30" customHeight="1">
      <c r="A12" s="62" t="s">
        <v>116</v>
      </c>
      <c r="B12" s="40">
        <v>0</v>
      </c>
      <c r="C12" s="40">
        <v>0</v>
      </c>
      <c r="D12" s="40"/>
      <c r="E12" s="24">
        <v>0</v>
      </c>
    </row>
    <row r="13" spans="1:5" ht="30" customHeight="1">
      <c r="A13" s="62" t="s">
        <v>117</v>
      </c>
      <c r="B13" s="40">
        <v>0</v>
      </c>
      <c r="C13" s="40">
        <v>0</v>
      </c>
      <c r="D13" s="40"/>
      <c r="E13" s="24">
        <v>0</v>
      </c>
    </row>
    <row r="14" spans="1:5" ht="45" customHeight="1">
      <c r="A14" s="63" t="s">
        <v>118</v>
      </c>
      <c r="B14" s="40">
        <v>0</v>
      </c>
      <c r="C14" s="40">
        <v>0</v>
      </c>
      <c r="D14" s="40"/>
      <c r="E14" s="24">
        <v>0</v>
      </c>
    </row>
    <row r="15" spans="1:5" ht="30" customHeight="1">
      <c r="A15" s="62" t="s">
        <v>119</v>
      </c>
      <c r="B15" s="40">
        <v>0</v>
      </c>
      <c r="C15" s="40">
        <v>0</v>
      </c>
      <c r="D15" s="40"/>
      <c r="E15" s="24">
        <v>0</v>
      </c>
    </row>
    <row r="16" spans="1:5" ht="38.25" customHeight="1">
      <c r="A16" s="63" t="s">
        <v>120</v>
      </c>
      <c r="B16" s="64">
        <v>0</v>
      </c>
      <c r="C16" s="64">
        <v>0</v>
      </c>
      <c r="D16" s="64"/>
      <c r="E16" s="65">
        <v>0</v>
      </c>
    </row>
    <row r="17" spans="1:5" ht="30" customHeight="1">
      <c r="A17" s="62" t="s">
        <v>121</v>
      </c>
      <c r="B17" s="64">
        <v>0</v>
      </c>
      <c r="C17" s="64">
        <v>0</v>
      </c>
      <c r="D17" s="64"/>
      <c r="E17" s="65">
        <v>0</v>
      </c>
    </row>
    <row r="18" spans="1:5" ht="30" customHeight="1">
      <c r="A18" s="62" t="s">
        <v>122</v>
      </c>
      <c r="B18" s="64">
        <v>0</v>
      </c>
      <c r="C18" s="64">
        <v>0</v>
      </c>
      <c r="D18" s="64"/>
      <c r="E18" s="65">
        <v>0</v>
      </c>
    </row>
    <row r="19" spans="1:5" ht="30" customHeight="1">
      <c r="A19" s="62" t="s">
        <v>123</v>
      </c>
      <c r="B19" s="64">
        <v>0</v>
      </c>
      <c r="C19" s="64">
        <v>0</v>
      </c>
      <c r="D19" s="64"/>
      <c r="E19" s="65">
        <v>0</v>
      </c>
    </row>
    <row r="20" spans="1:5" ht="30" customHeight="1">
      <c r="A20" s="62" t="s">
        <v>124</v>
      </c>
      <c r="B20" s="64">
        <v>0</v>
      </c>
      <c r="C20" s="64">
        <v>0</v>
      </c>
      <c r="D20" s="64"/>
      <c r="E20" s="65">
        <v>0</v>
      </c>
    </row>
    <row r="21" spans="1:5" ht="30" customHeight="1">
      <c r="A21" s="62" t="s">
        <v>125</v>
      </c>
      <c r="B21" s="64">
        <v>0</v>
      </c>
      <c r="C21" s="64">
        <v>0</v>
      </c>
      <c r="D21" s="64"/>
      <c r="E21" s="65">
        <v>0</v>
      </c>
    </row>
    <row r="22" spans="1:5" ht="30" customHeight="1">
      <c r="A22" s="66" t="s">
        <v>108</v>
      </c>
      <c r="B22" s="39">
        <v>0</v>
      </c>
      <c r="C22" s="39">
        <v>0</v>
      </c>
      <c r="D22" s="39"/>
      <c r="E22" s="26">
        <v>0</v>
      </c>
    </row>
    <row r="23" ht="12.75">
      <c r="A23" s="34"/>
    </row>
  </sheetData>
  <mergeCells count="5">
    <mergeCell ref="D9:E9"/>
    <mergeCell ref="A1:E1"/>
    <mergeCell ref="A3:E3"/>
    <mergeCell ref="A4:E4"/>
    <mergeCell ref="A5:E5"/>
  </mergeCells>
  <printOptions horizontalCentered="1"/>
  <pageMargins left="0.7479166666666667" right="0.7479166666666667" top="0.9840277777777778" bottom="0.984027777777778" header="0.5118055555555556" footer="0.5118055555555556"/>
  <pageSetup fitToHeight="1" fitToWidth="1" horizontalDpi="300" verticalDpi="300" orientation="landscape" paperSize="9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Dobos Péter táblázata</dc:title>
  <dc:subject/>
  <dc:creator>Sziderov Kraszimir</dc:creator>
  <cp:keywords/>
  <dc:description/>
  <cp:lastModifiedBy>Dzsemma</cp:lastModifiedBy>
  <cp:lastPrinted>2004-09-19T08:25:19Z</cp:lastPrinted>
  <dcterms:created xsi:type="dcterms:W3CDTF">2000-05-07T06:49:09Z</dcterms:created>
  <dcterms:modified xsi:type="dcterms:W3CDTF">2008-04-23T08:42:00Z</dcterms:modified>
  <cp:category/>
  <cp:version/>
  <cp:contentType/>
  <cp:contentStatus/>
  <cp:revision>1</cp:revision>
</cp:coreProperties>
</file>